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40" windowWidth="15480" windowHeight="9150"/>
  </bookViews>
  <sheets>
    <sheet name="Г-8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C63" i="2" l="1"/>
  <c r="F63" i="2"/>
  <c r="E63" i="2"/>
  <c r="G57" i="2"/>
  <c r="G58" i="2" l="1"/>
  <c r="G61" i="2" l="1"/>
  <c r="G60" i="2"/>
  <c r="G59" i="2"/>
  <c r="G56" i="2"/>
  <c r="G55" i="2"/>
  <c r="G51" i="2" l="1"/>
  <c r="F28" i="2"/>
  <c r="C28" i="2"/>
  <c r="G43" i="2"/>
  <c r="G42" i="2"/>
  <c r="E28" i="2"/>
  <c r="G32" i="2"/>
  <c r="G52" i="2"/>
  <c r="G53" i="2"/>
  <c r="G20" i="2"/>
  <c r="G10" i="2" l="1"/>
  <c r="G8" i="2"/>
  <c r="G9" i="2"/>
  <c r="G11" i="2"/>
  <c r="G12" i="2"/>
  <c r="G13" i="2"/>
  <c r="G14" i="2"/>
  <c r="G15" i="2"/>
  <c r="G16" i="2"/>
  <c r="G17" i="2"/>
  <c r="G18" i="2"/>
  <c r="G19" i="2"/>
  <c r="G21" i="2"/>
  <c r="G22" i="2"/>
  <c r="G23" i="2"/>
  <c r="G24" i="2"/>
  <c r="G25" i="2"/>
  <c r="G26" i="2"/>
  <c r="G38" i="2" l="1"/>
  <c r="G39" i="2"/>
  <c r="G40" i="2"/>
  <c r="G41" i="2"/>
  <c r="G44" i="2"/>
  <c r="G50" i="2" l="1"/>
  <c r="G31" i="2"/>
  <c r="G33" i="2"/>
  <c r="G34" i="2"/>
  <c r="G35" i="2"/>
  <c r="G36" i="2"/>
  <c r="G37" i="2"/>
  <c r="G45" i="2"/>
  <c r="G46" i="2"/>
  <c r="G47" i="2"/>
  <c r="G48" i="2"/>
  <c r="G49" i="2"/>
  <c r="G30" i="2"/>
  <c r="G63" i="2" l="1"/>
  <c r="G28" i="2"/>
  <c r="G54" i="2"/>
</calcChain>
</file>

<file path=xl/sharedStrings.xml><?xml version="1.0" encoding="utf-8"?>
<sst xmlns="http://schemas.openxmlformats.org/spreadsheetml/2006/main" count="124" uniqueCount="58">
  <si>
    <t>Наименование учреждения</t>
  </si>
  <si>
    <t>ИТОГО</t>
  </si>
  <si>
    <t>ВСЕГО</t>
  </si>
  <si>
    <t>Форма Г-8</t>
  </si>
  <si>
    <t>Количество получателей (чел.)</t>
  </si>
  <si>
    <t>I. Обеспечение ежемесячных выплат к заработной плате молодых специалистов из средств местного бюджета</t>
  </si>
  <si>
    <t>Х</t>
  </si>
  <si>
    <t>II. Обеспечение оплаты аренды жилья</t>
  </si>
  <si>
    <t xml:space="preserve">Процент исполнения к годовому плану </t>
  </si>
  <si>
    <t>Размер ежемесячной выплаты (руб.)</t>
  </si>
  <si>
    <t>Исполнено (тыс.руб.)</t>
  </si>
  <si>
    <t>Наименование специальности</t>
  </si>
  <si>
    <t>В.М.Поспелов</t>
  </si>
  <si>
    <t>воспитатель</t>
  </si>
  <si>
    <t>учитель математики</t>
  </si>
  <si>
    <t>Гимназия 3</t>
  </si>
  <si>
    <t>учитель физкультуры</t>
  </si>
  <si>
    <t>учитель нач.классов</t>
  </si>
  <si>
    <t>СОШ 8</t>
  </si>
  <si>
    <t>учитель нач. классов</t>
  </si>
  <si>
    <t>математик-информатик</t>
  </si>
  <si>
    <t>социальный педагог</t>
  </si>
  <si>
    <t>учитель-логопед</t>
  </si>
  <si>
    <t>педагог-психолог</t>
  </si>
  <si>
    <t>ДОУ 14</t>
  </si>
  <si>
    <t>ДОУ 22</t>
  </si>
  <si>
    <t>ДЮСШ</t>
  </si>
  <si>
    <t>тренер-преподаватель</t>
  </si>
  <si>
    <t>учитель рус.яз и литер</t>
  </si>
  <si>
    <t>учитель ин.языка</t>
  </si>
  <si>
    <t>Гимназия № 3</t>
  </si>
  <si>
    <t>СОШ № 8</t>
  </si>
  <si>
    <t>учитель рус.яз и литер (логопед)</t>
  </si>
  <si>
    <t>СОШ № 2</t>
  </si>
  <si>
    <t>СОШ № 1</t>
  </si>
  <si>
    <t>учитель ин. языка</t>
  </si>
  <si>
    <t xml:space="preserve">Расходы на реализацию подпрограммы "Кадры бюджетной сферы на 2014-2018 годы" </t>
  </si>
  <si>
    <t>ДШИ</t>
  </si>
  <si>
    <t xml:space="preserve">Начальник управления по социальным вопросам и общественной безопасности администрации города Кудымкара  </t>
  </si>
  <si>
    <t>педагог доп.образования</t>
  </si>
  <si>
    <t>учитель информатики</t>
  </si>
  <si>
    <t>учитель истории</t>
  </si>
  <si>
    <t>не распределенные финансовые средства</t>
  </si>
  <si>
    <r>
      <t>по состоянию на _</t>
    </r>
    <r>
      <rPr>
        <u/>
        <sz val="12"/>
        <color theme="1"/>
        <rFont val="Times New Roman"/>
        <family val="1"/>
        <charset val="204"/>
      </rPr>
      <t>01.01.2018_</t>
    </r>
    <r>
      <rPr>
        <sz val="12"/>
        <color theme="1"/>
        <rFont val="Times New Roman"/>
        <family val="1"/>
        <charset val="204"/>
      </rPr>
      <t xml:space="preserve"> года</t>
    </r>
  </si>
  <si>
    <t>Исп. Распопова Т.А., 4-54-46</t>
  </si>
  <si>
    <t>преподаватель фортепиано</t>
  </si>
  <si>
    <t>ООШ № 5</t>
  </si>
  <si>
    <t>учитель ин.языка, ИЗО</t>
  </si>
  <si>
    <t>Школа-сад № 12</t>
  </si>
  <si>
    <t>ДОУ № 19</t>
  </si>
  <si>
    <t>ДОУ № 28</t>
  </si>
  <si>
    <t>ДОУ № 11</t>
  </si>
  <si>
    <t>ДОУ № 22</t>
  </si>
  <si>
    <t>ДЮЦ Радуга</t>
  </si>
  <si>
    <t>Утверждено по бюджету           (с начислениями)                  на 2017 год (тыс.руб.)</t>
  </si>
  <si>
    <t>преподаватель хореографии</t>
  </si>
  <si>
    <t>инструктор по физ-ре</t>
  </si>
  <si>
    <t>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</si>
</sst>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/>
    <xf numFmtId="0" fontId="3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1" fillId="0" borderId="1" xfId="0" applyFont="1" applyBorder="1"/>
    <xf numFmtId="0" fontId="2" fillId="0" borderId="1" xfId="0" applyFont="1" applyBorder="1" applyAlignment="1">
      <alignment horizontal="right" wrapText="1"/>
    </xf>
    <xf numFmtId="0" fontId="2" fillId="0" borderId="7" xfId="0" applyFont="1" applyBorder="1" applyAlignment="1">
      <alignment horizontal="right" wrapText="1"/>
    </xf>
    <xf numFmtId="0" fontId="11" fillId="0" borderId="1" xfId="0" applyFont="1" applyFill="1" applyBorder="1"/>
    <xf numFmtId="0" fontId="11" fillId="0" borderId="1" xfId="0" applyFont="1" applyFill="1" applyBorder="1" applyAlignment="1">
      <alignment wrapText="1"/>
    </xf>
    <xf numFmtId="0" fontId="2" fillId="0" borderId="0" xfId="0" applyFont="1" applyAlignment="1">
      <alignment horizontal="center"/>
    </xf>
    <xf numFmtId="0" fontId="7" fillId="0" borderId="1" xfId="0" applyNumberFormat="1" applyFont="1" applyBorder="1" applyAlignment="1">
      <alignment horizontal="right" wrapText="1"/>
    </xf>
    <xf numFmtId="9" fontId="2" fillId="0" borderId="7" xfId="1" applyFont="1" applyBorder="1" applyAlignment="1">
      <alignment horizontal="right" wrapText="1"/>
    </xf>
    <xf numFmtId="9" fontId="2" fillId="0" borderId="1" xfId="1" applyFont="1" applyBorder="1" applyAlignment="1">
      <alignment horizontal="right" wrapText="1"/>
    </xf>
    <xf numFmtId="9" fontId="7" fillId="0" borderId="1" xfId="1" applyFont="1" applyBorder="1" applyAlignment="1">
      <alignment horizontal="right" wrapText="1"/>
    </xf>
    <xf numFmtId="0" fontId="7" fillId="0" borderId="10" xfId="0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right" wrapText="1"/>
    </xf>
    <xf numFmtId="164" fontId="2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Border="1" applyAlignment="1">
      <alignment horizontal="center" wrapText="1"/>
    </xf>
    <xf numFmtId="9" fontId="7" fillId="0" borderId="11" xfId="1" applyFont="1" applyBorder="1" applyAlignment="1">
      <alignment horizontal="right" wrapText="1"/>
    </xf>
    <xf numFmtId="164" fontId="7" fillId="0" borderId="1" xfId="0" applyNumberFormat="1" applyFont="1" applyBorder="1" applyAlignment="1">
      <alignment horizontal="right" wrapText="1"/>
    </xf>
    <xf numFmtId="1" fontId="7" fillId="0" borderId="10" xfId="0" applyNumberFormat="1" applyFont="1" applyBorder="1" applyAlignment="1">
      <alignment horizontal="right" wrapText="1"/>
    </xf>
    <xf numFmtId="164" fontId="2" fillId="2" borderId="1" xfId="0" applyNumberFormat="1" applyFont="1" applyFill="1" applyBorder="1" applyAlignment="1">
      <alignment horizontal="center" wrapText="1"/>
    </xf>
    <xf numFmtId="49" fontId="3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7" fillId="0" borderId="8" xfId="0" applyFont="1" applyBorder="1" applyAlignment="1">
      <alignment horizontal="left" wrapText="1"/>
    </xf>
    <xf numFmtId="0" fontId="7" fillId="0" borderId="9" xfId="0" applyFont="1" applyBorder="1" applyAlignment="1">
      <alignment horizontal="left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49" fontId="7" fillId="0" borderId="5" xfId="0" applyNumberFormat="1" applyFont="1" applyBorder="1" applyAlignment="1">
      <alignment horizontal="left" wrapText="1"/>
    </xf>
    <xf numFmtId="0" fontId="5" fillId="0" borderId="6" xfId="0" applyFont="1" applyBorder="1" applyAlignment="1">
      <alignment horizontal="left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4"/>
  <sheetViews>
    <sheetView tabSelected="1" view="pageBreakPreview" zoomScaleSheetLayoutView="100" workbookViewId="0">
      <selection activeCell="G60" sqref="G60"/>
    </sheetView>
  </sheetViews>
  <sheetFormatPr defaultRowHeight="15" x14ac:dyDescent="0.25"/>
  <cols>
    <col min="1" max="1" width="14" customWidth="1"/>
    <col min="2" max="2" width="24.28515625" customWidth="1"/>
    <col min="3" max="3" width="6.5703125" customWidth="1"/>
    <col min="4" max="4" width="10" customWidth="1"/>
    <col min="5" max="5" width="16.5703125" customWidth="1"/>
    <col min="6" max="6" width="13" customWidth="1"/>
    <col min="7" max="7" width="13.7109375" style="8" customWidth="1"/>
  </cols>
  <sheetData>
    <row r="1" spans="1:7" x14ac:dyDescent="0.25">
      <c r="G1" s="8" t="s">
        <v>3</v>
      </c>
    </row>
    <row r="2" spans="1:7" ht="18.75" x14ac:dyDescent="0.25">
      <c r="A2" s="31" t="s">
        <v>36</v>
      </c>
      <c r="B2" s="31"/>
      <c r="C2" s="31"/>
      <c r="D2" s="31"/>
      <c r="E2" s="31"/>
      <c r="F2" s="31"/>
      <c r="G2" s="31"/>
    </row>
    <row r="3" spans="1:7" ht="15.75" x14ac:dyDescent="0.25">
      <c r="A3" s="32" t="s">
        <v>43</v>
      </c>
      <c r="B3" s="32"/>
      <c r="C3" s="32"/>
      <c r="D3" s="32"/>
      <c r="E3" s="32"/>
      <c r="F3" s="32"/>
      <c r="G3" s="32"/>
    </row>
    <row r="4" spans="1:7" x14ac:dyDescent="0.25">
      <c r="A4" s="1"/>
      <c r="B4" s="1"/>
      <c r="C4" s="1"/>
      <c r="D4" s="1"/>
      <c r="E4" s="1"/>
      <c r="F4" s="1"/>
      <c r="G4" s="14"/>
    </row>
    <row r="5" spans="1:7" ht="80.25" customHeight="1" x14ac:dyDescent="0.25">
      <c r="A5" s="3" t="s">
        <v>0</v>
      </c>
      <c r="B5" s="3" t="s">
        <v>11</v>
      </c>
      <c r="C5" s="3" t="s">
        <v>4</v>
      </c>
      <c r="D5" s="3" t="s">
        <v>9</v>
      </c>
      <c r="E5" s="3" t="s">
        <v>54</v>
      </c>
      <c r="F5" s="3" t="s">
        <v>10</v>
      </c>
      <c r="G5" s="3" t="s">
        <v>8</v>
      </c>
    </row>
    <row r="6" spans="1:7" x14ac:dyDescent="0.25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</row>
    <row r="7" spans="1:7" ht="15.75" x14ac:dyDescent="0.25">
      <c r="A7" s="33" t="s">
        <v>5</v>
      </c>
      <c r="B7" s="34"/>
      <c r="C7" s="34"/>
      <c r="D7" s="34"/>
      <c r="E7" s="34"/>
      <c r="F7" s="34"/>
      <c r="G7" s="35"/>
    </row>
    <row r="8" spans="1:7" x14ac:dyDescent="0.25">
      <c r="A8" s="9" t="s">
        <v>34</v>
      </c>
      <c r="B8" s="9" t="s">
        <v>40</v>
      </c>
      <c r="C8" s="10">
        <v>1</v>
      </c>
      <c r="D8" s="10">
        <v>3900</v>
      </c>
      <c r="E8" s="21">
        <v>46.7</v>
      </c>
      <c r="F8" s="22">
        <v>46.7</v>
      </c>
      <c r="G8" s="16">
        <f>SUM(F8/E8)</f>
        <v>1</v>
      </c>
    </row>
    <row r="9" spans="1:7" x14ac:dyDescent="0.25">
      <c r="A9" s="9" t="s">
        <v>34</v>
      </c>
      <c r="B9" s="9" t="s">
        <v>17</v>
      </c>
      <c r="C9" s="11">
        <v>1</v>
      </c>
      <c r="D9" s="10">
        <v>3900</v>
      </c>
      <c r="E9" s="21">
        <v>23.4</v>
      </c>
      <c r="F9" s="21">
        <v>23.4</v>
      </c>
      <c r="G9" s="16">
        <f t="shared" ref="G9:G26" si="0">SUM(F9/E9)</f>
        <v>1</v>
      </c>
    </row>
    <row r="10" spans="1:7" x14ac:dyDescent="0.25">
      <c r="A10" s="9" t="s">
        <v>34</v>
      </c>
      <c r="B10" s="9" t="s">
        <v>17</v>
      </c>
      <c r="C10" s="11">
        <v>1</v>
      </c>
      <c r="D10" s="10">
        <v>3900</v>
      </c>
      <c r="E10" s="21">
        <v>23.4</v>
      </c>
      <c r="F10" s="21">
        <v>23.4</v>
      </c>
      <c r="G10" s="16">
        <f t="shared" si="0"/>
        <v>1</v>
      </c>
    </row>
    <row r="11" spans="1:7" x14ac:dyDescent="0.25">
      <c r="A11" s="9" t="s">
        <v>34</v>
      </c>
      <c r="B11" s="9" t="s">
        <v>22</v>
      </c>
      <c r="C11" s="11">
        <v>1</v>
      </c>
      <c r="D11" s="10">
        <v>3900</v>
      </c>
      <c r="E11" s="21">
        <v>23.4</v>
      </c>
      <c r="F11" s="21">
        <v>23.4</v>
      </c>
      <c r="G11" s="16">
        <f t="shared" si="0"/>
        <v>1</v>
      </c>
    </row>
    <row r="12" spans="1:7" x14ac:dyDescent="0.25">
      <c r="A12" s="9" t="s">
        <v>33</v>
      </c>
      <c r="B12" s="9" t="s">
        <v>17</v>
      </c>
      <c r="C12" s="11">
        <v>1</v>
      </c>
      <c r="D12" s="10">
        <v>3900</v>
      </c>
      <c r="E12" s="21">
        <v>45.4</v>
      </c>
      <c r="F12" s="22">
        <v>45.4</v>
      </c>
      <c r="G12" s="16">
        <f t="shared" si="0"/>
        <v>1</v>
      </c>
    </row>
    <row r="13" spans="1:7" x14ac:dyDescent="0.25">
      <c r="A13" s="9" t="s">
        <v>15</v>
      </c>
      <c r="B13" s="9" t="s">
        <v>29</v>
      </c>
      <c r="C13" s="11">
        <v>1</v>
      </c>
      <c r="D13" s="10">
        <v>3900</v>
      </c>
      <c r="E13" s="21">
        <v>33</v>
      </c>
      <c r="F13" s="22">
        <v>33</v>
      </c>
      <c r="G13" s="16">
        <f t="shared" si="0"/>
        <v>1</v>
      </c>
    </row>
    <row r="14" spans="1:7" x14ac:dyDescent="0.25">
      <c r="A14" s="9" t="s">
        <v>46</v>
      </c>
      <c r="B14" s="9" t="s">
        <v>13</v>
      </c>
      <c r="C14" s="11">
        <v>1</v>
      </c>
      <c r="D14" s="10">
        <v>3900</v>
      </c>
      <c r="E14" s="21">
        <v>46.7</v>
      </c>
      <c r="F14" s="22">
        <v>46.7</v>
      </c>
      <c r="G14" s="16">
        <f t="shared" si="0"/>
        <v>1</v>
      </c>
    </row>
    <row r="15" spans="1:7" x14ac:dyDescent="0.25">
      <c r="A15" s="9" t="s">
        <v>46</v>
      </c>
      <c r="B15" s="9" t="s">
        <v>41</v>
      </c>
      <c r="C15" s="11">
        <v>1</v>
      </c>
      <c r="D15" s="10">
        <v>3900</v>
      </c>
      <c r="E15" s="21">
        <v>39.299999999999997</v>
      </c>
      <c r="F15" s="22">
        <v>39.299999999999997</v>
      </c>
      <c r="G15" s="16">
        <f t="shared" si="0"/>
        <v>1</v>
      </c>
    </row>
    <row r="16" spans="1:7" x14ac:dyDescent="0.25">
      <c r="A16" s="9" t="s">
        <v>18</v>
      </c>
      <c r="B16" s="9" t="s">
        <v>17</v>
      </c>
      <c r="C16" s="11">
        <v>1</v>
      </c>
      <c r="D16" s="10">
        <v>3900</v>
      </c>
      <c r="E16" s="21">
        <v>46.7</v>
      </c>
      <c r="F16" s="22">
        <v>46.7</v>
      </c>
      <c r="G16" s="16">
        <f t="shared" si="0"/>
        <v>1</v>
      </c>
    </row>
    <row r="17" spans="1:7" x14ac:dyDescent="0.25">
      <c r="A17" s="9" t="s">
        <v>18</v>
      </c>
      <c r="B17" s="13" t="s">
        <v>47</v>
      </c>
      <c r="C17" s="11">
        <v>1</v>
      </c>
      <c r="D17" s="10">
        <v>3900</v>
      </c>
      <c r="E17" s="21">
        <v>46.7</v>
      </c>
      <c r="F17" s="22">
        <v>46.7</v>
      </c>
      <c r="G17" s="16">
        <f t="shared" si="0"/>
        <v>1</v>
      </c>
    </row>
    <row r="18" spans="1:7" x14ac:dyDescent="0.25">
      <c r="A18" s="9" t="s">
        <v>18</v>
      </c>
      <c r="B18" s="9" t="s">
        <v>17</v>
      </c>
      <c r="C18" s="11">
        <v>1</v>
      </c>
      <c r="D18" s="10">
        <v>3900</v>
      </c>
      <c r="E18" s="21">
        <v>23.4</v>
      </c>
      <c r="F18" s="22">
        <v>23.4</v>
      </c>
      <c r="G18" s="16">
        <f t="shared" si="0"/>
        <v>1</v>
      </c>
    </row>
    <row r="19" spans="1:7" x14ac:dyDescent="0.25">
      <c r="A19" s="9" t="s">
        <v>48</v>
      </c>
      <c r="B19" s="13" t="s">
        <v>13</v>
      </c>
      <c r="C19" s="11">
        <v>2</v>
      </c>
      <c r="D19" s="10">
        <v>3900</v>
      </c>
      <c r="E19" s="21">
        <v>69.3</v>
      </c>
      <c r="F19" s="22">
        <v>69.3</v>
      </c>
      <c r="G19" s="16">
        <f t="shared" si="0"/>
        <v>1</v>
      </c>
    </row>
    <row r="20" spans="1:7" x14ac:dyDescent="0.25">
      <c r="A20" s="9" t="s">
        <v>49</v>
      </c>
      <c r="B20" s="9" t="s">
        <v>13</v>
      </c>
      <c r="C20" s="11">
        <v>1</v>
      </c>
      <c r="D20" s="10">
        <v>3900</v>
      </c>
      <c r="E20" s="21">
        <v>46.6</v>
      </c>
      <c r="F20" s="22">
        <v>46.6</v>
      </c>
      <c r="G20" s="16">
        <f t="shared" si="0"/>
        <v>1</v>
      </c>
    </row>
    <row r="21" spans="1:7" x14ac:dyDescent="0.25">
      <c r="A21" s="9" t="s">
        <v>50</v>
      </c>
      <c r="B21" s="9" t="s">
        <v>13</v>
      </c>
      <c r="C21" s="11">
        <v>1</v>
      </c>
      <c r="D21" s="10">
        <v>3900</v>
      </c>
      <c r="E21" s="21">
        <v>40.299999999999997</v>
      </c>
      <c r="F21" s="22">
        <v>40.299999999999997</v>
      </c>
      <c r="G21" s="16">
        <f t="shared" si="0"/>
        <v>1</v>
      </c>
    </row>
    <row r="22" spans="1:7" x14ac:dyDescent="0.25">
      <c r="A22" s="9" t="s">
        <v>51</v>
      </c>
      <c r="B22" s="9" t="s">
        <v>13</v>
      </c>
      <c r="C22" s="11">
        <v>1</v>
      </c>
      <c r="D22" s="10">
        <v>3900</v>
      </c>
      <c r="E22" s="21">
        <v>23.4</v>
      </c>
      <c r="F22" s="22">
        <v>23.4</v>
      </c>
      <c r="G22" s="16">
        <f t="shared" si="0"/>
        <v>1</v>
      </c>
    </row>
    <row r="23" spans="1:7" x14ac:dyDescent="0.25">
      <c r="A23" s="9" t="s">
        <v>52</v>
      </c>
      <c r="B23" s="9" t="s">
        <v>13</v>
      </c>
      <c r="C23" s="11">
        <v>1</v>
      </c>
      <c r="D23" s="10">
        <v>3900</v>
      </c>
      <c r="E23" s="21">
        <v>23</v>
      </c>
      <c r="F23" s="22">
        <v>23</v>
      </c>
      <c r="G23" s="16">
        <f t="shared" si="0"/>
        <v>1</v>
      </c>
    </row>
    <row r="24" spans="1:7" x14ac:dyDescent="0.25">
      <c r="A24" s="9" t="s">
        <v>53</v>
      </c>
      <c r="B24" s="9" t="s">
        <v>39</v>
      </c>
      <c r="C24" s="11">
        <v>2</v>
      </c>
      <c r="D24" s="10">
        <v>3900</v>
      </c>
      <c r="E24" s="21">
        <v>93.4</v>
      </c>
      <c r="F24" s="22">
        <v>93.4</v>
      </c>
      <c r="G24" s="16">
        <f t="shared" si="0"/>
        <v>1</v>
      </c>
    </row>
    <row r="25" spans="1:7" x14ac:dyDescent="0.25">
      <c r="A25" s="9" t="s">
        <v>37</v>
      </c>
      <c r="B25" s="9" t="s">
        <v>45</v>
      </c>
      <c r="C25" s="11">
        <v>1</v>
      </c>
      <c r="D25" s="10">
        <v>3900</v>
      </c>
      <c r="E25" s="21">
        <v>23.4</v>
      </c>
      <c r="F25" s="22">
        <v>23.4</v>
      </c>
      <c r="G25" s="16">
        <f t="shared" si="0"/>
        <v>1</v>
      </c>
    </row>
    <row r="26" spans="1:7" x14ac:dyDescent="0.25">
      <c r="A26" s="9" t="s">
        <v>26</v>
      </c>
      <c r="B26" s="9" t="s">
        <v>27</v>
      </c>
      <c r="C26" s="11">
        <v>1</v>
      </c>
      <c r="D26" s="10">
        <v>3900</v>
      </c>
      <c r="E26" s="21">
        <v>23.4</v>
      </c>
      <c r="F26" s="22">
        <v>23.4</v>
      </c>
      <c r="G26" s="16">
        <f t="shared" si="0"/>
        <v>1</v>
      </c>
    </row>
    <row r="27" spans="1:7" x14ac:dyDescent="0.25">
      <c r="A27" s="9" t="s">
        <v>42</v>
      </c>
      <c r="B27" s="9"/>
      <c r="C27" s="11"/>
      <c r="D27" s="10"/>
      <c r="E27" s="21">
        <v>76.599999999999994</v>
      </c>
      <c r="F27" s="21"/>
      <c r="G27" s="16"/>
    </row>
    <row r="28" spans="1:7" x14ac:dyDescent="0.25">
      <c r="A28" s="36" t="s">
        <v>1</v>
      </c>
      <c r="B28" s="37"/>
      <c r="C28" s="15">
        <f>SUM(C8:C27)</f>
        <v>21</v>
      </c>
      <c r="D28" s="4" t="s">
        <v>6</v>
      </c>
      <c r="E28" s="24">
        <f>SUM(E8:E27)</f>
        <v>817.49999999999989</v>
      </c>
      <c r="F28" s="24">
        <f>SUM(F8:F27)</f>
        <v>740.89999999999986</v>
      </c>
      <c r="G28" s="18">
        <f>SUM(F28/E28)</f>
        <v>0.90629969418960243</v>
      </c>
    </row>
    <row r="29" spans="1:7" ht="15.75" x14ac:dyDescent="0.25">
      <c r="A29" s="33" t="s">
        <v>7</v>
      </c>
      <c r="B29" s="34"/>
      <c r="C29" s="34"/>
      <c r="D29" s="34"/>
      <c r="E29" s="34"/>
      <c r="F29" s="34"/>
      <c r="G29" s="35"/>
    </row>
    <row r="30" spans="1:7" x14ac:dyDescent="0.25">
      <c r="A30" s="12" t="s">
        <v>34</v>
      </c>
      <c r="B30" s="12" t="s">
        <v>16</v>
      </c>
      <c r="C30" s="10">
        <v>1</v>
      </c>
      <c r="D30" s="10">
        <v>6000</v>
      </c>
      <c r="E30" s="22">
        <v>48</v>
      </c>
      <c r="F30" s="22">
        <v>37.6</v>
      </c>
      <c r="G30" s="16">
        <f>SUM(F30/E30)</f>
        <v>0.78333333333333333</v>
      </c>
    </row>
    <row r="31" spans="1:7" x14ac:dyDescent="0.25">
      <c r="A31" s="12" t="s">
        <v>34</v>
      </c>
      <c r="B31" s="12" t="s">
        <v>16</v>
      </c>
      <c r="C31" s="10">
        <v>1</v>
      </c>
      <c r="D31" s="10">
        <v>6000</v>
      </c>
      <c r="E31" s="22">
        <v>48</v>
      </c>
      <c r="F31" s="22">
        <v>48</v>
      </c>
      <c r="G31" s="16">
        <f t="shared" ref="G31:G48" si="1">SUM(F31/E31)</f>
        <v>1</v>
      </c>
    </row>
    <row r="32" spans="1:7" x14ac:dyDescent="0.25">
      <c r="A32" s="12" t="s">
        <v>34</v>
      </c>
      <c r="B32" s="12" t="s">
        <v>35</v>
      </c>
      <c r="C32" s="10">
        <v>1</v>
      </c>
      <c r="D32" s="10">
        <v>6000</v>
      </c>
      <c r="E32" s="22">
        <v>48</v>
      </c>
      <c r="F32" s="22">
        <v>48</v>
      </c>
      <c r="G32" s="16">
        <f t="shared" si="1"/>
        <v>1</v>
      </c>
    </row>
    <row r="33" spans="1:7" x14ac:dyDescent="0.25">
      <c r="A33" s="12" t="s">
        <v>34</v>
      </c>
      <c r="B33" s="12" t="s">
        <v>20</v>
      </c>
      <c r="C33" s="10">
        <v>1</v>
      </c>
      <c r="D33" s="10">
        <v>6000</v>
      </c>
      <c r="E33" s="22">
        <v>48</v>
      </c>
      <c r="F33" s="22">
        <v>48</v>
      </c>
      <c r="G33" s="16">
        <f t="shared" si="1"/>
        <v>1</v>
      </c>
    </row>
    <row r="34" spans="1:7" x14ac:dyDescent="0.25">
      <c r="A34" s="12" t="s">
        <v>34</v>
      </c>
      <c r="B34" s="13" t="s">
        <v>19</v>
      </c>
      <c r="C34" s="10">
        <v>2</v>
      </c>
      <c r="D34" s="10">
        <v>6000</v>
      </c>
      <c r="E34" s="22">
        <v>144</v>
      </c>
      <c r="F34" s="22">
        <v>144</v>
      </c>
      <c r="G34" s="16">
        <f t="shared" si="1"/>
        <v>1</v>
      </c>
    </row>
    <row r="35" spans="1:7" x14ac:dyDescent="0.25">
      <c r="A35" s="12" t="s">
        <v>34</v>
      </c>
      <c r="B35" s="13" t="s">
        <v>21</v>
      </c>
      <c r="C35" s="10">
        <v>1</v>
      </c>
      <c r="D35" s="10">
        <v>6000</v>
      </c>
      <c r="E35" s="22">
        <v>72</v>
      </c>
      <c r="F35" s="22">
        <v>72</v>
      </c>
      <c r="G35" s="16">
        <f t="shared" si="1"/>
        <v>1</v>
      </c>
    </row>
    <row r="36" spans="1:7" x14ac:dyDescent="0.25">
      <c r="A36" s="12" t="s">
        <v>34</v>
      </c>
      <c r="B36" s="13" t="s">
        <v>14</v>
      </c>
      <c r="C36" s="10">
        <v>1</v>
      </c>
      <c r="D36" s="10">
        <v>6000</v>
      </c>
      <c r="E36" s="22">
        <v>72</v>
      </c>
      <c r="F36" s="22">
        <v>72</v>
      </c>
      <c r="G36" s="16">
        <f t="shared" si="1"/>
        <v>1</v>
      </c>
    </row>
    <row r="37" spans="1:7" x14ac:dyDescent="0.25">
      <c r="A37" s="12" t="s">
        <v>34</v>
      </c>
      <c r="B37" s="9" t="s">
        <v>28</v>
      </c>
      <c r="C37" s="10">
        <v>1</v>
      </c>
      <c r="D37" s="10">
        <v>6000</v>
      </c>
      <c r="E37" s="22">
        <v>24</v>
      </c>
      <c r="F37" s="22">
        <v>24</v>
      </c>
      <c r="G37" s="16">
        <f t="shared" si="1"/>
        <v>1</v>
      </c>
    </row>
    <row r="38" spans="1:7" x14ac:dyDescent="0.25">
      <c r="A38" s="12" t="s">
        <v>34</v>
      </c>
      <c r="B38" s="12" t="s">
        <v>19</v>
      </c>
      <c r="C38" s="10">
        <v>1</v>
      </c>
      <c r="D38" s="10">
        <v>6000</v>
      </c>
      <c r="E38" s="22">
        <v>24</v>
      </c>
      <c r="F38" s="22">
        <v>24</v>
      </c>
      <c r="G38" s="16">
        <f t="shared" si="1"/>
        <v>1</v>
      </c>
    </row>
    <row r="39" spans="1:7" x14ac:dyDescent="0.25">
      <c r="A39" s="12" t="s">
        <v>34</v>
      </c>
      <c r="B39" s="12" t="s">
        <v>19</v>
      </c>
      <c r="C39" s="10">
        <v>1</v>
      </c>
      <c r="D39" s="10">
        <v>6000</v>
      </c>
      <c r="E39" s="22">
        <v>24</v>
      </c>
      <c r="F39" s="22">
        <v>24</v>
      </c>
      <c r="G39" s="16">
        <f t="shared" si="1"/>
        <v>1</v>
      </c>
    </row>
    <row r="40" spans="1:7" x14ac:dyDescent="0.25">
      <c r="A40" s="12" t="s">
        <v>34</v>
      </c>
      <c r="B40" s="9" t="s">
        <v>22</v>
      </c>
      <c r="C40" s="10">
        <v>2</v>
      </c>
      <c r="D40" s="10">
        <v>6000</v>
      </c>
      <c r="E40" s="22">
        <v>24</v>
      </c>
      <c r="F40" s="22">
        <v>24</v>
      </c>
      <c r="G40" s="16">
        <f t="shared" si="1"/>
        <v>1</v>
      </c>
    </row>
    <row r="41" spans="1:7" x14ac:dyDescent="0.25">
      <c r="A41" s="12" t="s">
        <v>33</v>
      </c>
      <c r="B41" s="13" t="s">
        <v>16</v>
      </c>
      <c r="C41" s="10">
        <v>1</v>
      </c>
      <c r="D41" s="10">
        <v>6000</v>
      </c>
      <c r="E41" s="22">
        <v>72</v>
      </c>
      <c r="F41" s="22">
        <v>72</v>
      </c>
      <c r="G41" s="16">
        <f t="shared" si="1"/>
        <v>1</v>
      </c>
    </row>
    <row r="42" spans="1:7" x14ac:dyDescent="0.25">
      <c r="A42" s="12" t="s">
        <v>33</v>
      </c>
      <c r="B42" s="13" t="s">
        <v>17</v>
      </c>
      <c r="C42" s="10">
        <v>1</v>
      </c>
      <c r="D42" s="10">
        <v>6000</v>
      </c>
      <c r="E42" s="22">
        <v>72</v>
      </c>
      <c r="F42" s="22">
        <v>72</v>
      </c>
      <c r="G42" s="16">
        <f t="shared" si="1"/>
        <v>1</v>
      </c>
    </row>
    <row r="43" spans="1:7" x14ac:dyDescent="0.25">
      <c r="A43" s="9" t="s">
        <v>30</v>
      </c>
      <c r="B43" s="9" t="s">
        <v>28</v>
      </c>
      <c r="C43" s="10">
        <v>1</v>
      </c>
      <c r="D43" s="10">
        <v>6000</v>
      </c>
      <c r="E43" s="22">
        <v>48</v>
      </c>
      <c r="F43" s="22">
        <v>48</v>
      </c>
      <c r="G43" s="16">
        <f t="shared" si="1"/>
        <v>1</v>
      </c>
    </row>
    <row r="44" spans="1:7" x14ac:dyDescent="0.25">
      <c r="A44" s="12" t="s">
        <v>30</v>
      </c>
      <c r="B44" s="12" t="s">
        <v>16</v>
      </c>
      <c r="C44" s="10">
        <v>1</v>
      </c>
      <c r="D44" s="10">
        <v>6000</v>
      </c>
      <c r="E44" s="22">
        <v>48</v>
      </c>
      <c r="F44" s="22">
        <v>48</v>
      </c>
      <c r="G44" s="16">
        <f t="shared" si="1"/>
        <v>1</v>
      </c>
    </row>
    <row r="45" spans="1:7" x14ac:dyDescent="0.25">
      <c r="A45" s="12" t="s">
        <v>30</v>
      </c>
      <c r="B45" s="12" t="s">
        <v>23</v>
      </c>
      <c r="C45" s="10">
        <v>1</v>
      </c>
      <c r="D45" s="10">
        <v>6000</v>
      </c>
      <c r="E45" s="22">
        <v>72</v>
      </c>
      <c r="F45" s="22">
        <v>72</v>
      </c>
      <c r="G45" s="16">
        <f t="shared" si="1"/>
        <v>1</v>
      </c>
    </row>
    <row r="46" spans="1:7" x14ac:dyDescent="0.25">
      <c r="A46" s="12" t="s">
        <v>30</v>
      </c>
      <c r="B46" s="12" t="s">
        <v>19</v>
      </c>
      <c r="C46" s="10">
        <v>1</v>
      </c>
      <c r="D46" s="10">
        <v>6000</v>
      </c>
      <c r="E46" s="22">
        <v>72</v>
      </c>
      <c r="F46" s="22">
        <v>72</v>
      </c>
      <c r="G46" s="16">
        <f t="shared" si="1"/>
        <v>1</v>
      </c>
    </row>
    <row r="47" spans="1:7" x14ac:dyDescent="0.25">
      <c r="A47" s="9" t="s">
        <v>46</v>
      </c>
      <c r="B47" s="9" t="s">
        <v>29</v>
      </c>
      <c r="C47" s="10">
        <v>1</v>
      </c>
      <c r="D47" s="10">
        <v>6000</v>
      </c>
      <c r="E47" s="22">
        <v>72</v>
      </c>
      <c r="F47" s="22">
        <v>72</v>
      </c>
      <c r="G47" s="16">
        <f t="shared" si="1"/>
        <v>1</v>
      </c>
    </row>
    <row r="48" spans="1:7" x14ac:dyDescent="0.25">
      <c r="A48" s="12" t="s">
        <v>31</v>
      </c>
      <c r="B48" s="12" t="s">
        <v>19</v>
      </c>
      <c r="C48" s="10">
        <v>3</v>
      </c>
      <c r="D48" s="10">
        <v>6000</v>
      </c>
      <c r="E48" s="22">
        <v>192</v>
      </c>
      <c r="F48" s="22">
        <v>186</v>
      </c>
      <c r="G48" s="16">
        <f t="shared" si="1"/>
        <v>0.96875</v>
      </c>
    </row>
    <row r="49" spans="1:7" ht="26.25" x14ac:dyDescent="0.25">
      <c r="A49" s="12" t="s">
        <v>31</v>
      </c>
      <c r="B49" s="13" t="s">
        <v>32</v>
      </c>
      <c r="C49" s="10">
        <v>1</v>
      </c>
      <c r="D49" s="10">
        <v>6000</v>
      </c>
      <c r="E49" s="22">
        <v>48</v>
      </c>
      <c r="F49" s="22">
        <v>48</v>
      </c>
      <c r="G49" s="16">
        <f>SUM(F49/E49)</f>
        <v>1</v>
      </c>
    </row>
    <row r="50" spans="1:7" x14ac:dyDescent="0.25">
      <c r="A50" s="12" t="s">
        <v>31</v>
      </c>
      <c r="B50" s="12" t="s">
        <v>19</v>
      </c>
      <c r="C50" s="10">
        <v>1</v>
      </c>
      <c r="D50" s="10">
        <v>6000</v>
      </c>
      <c r="E50" s="22">
        <v>24</v>
      </c>
      <c r="F50" s="22">
        <v>24</v>
      </c>
      <c r="G50" s="17">
        <f>SUM(F50/E50)</f>
        <v>1</v>
      </c>
    </row>
    <row r="51" spans="1:7" x14ac:dyDescent="0.25">
      <c r="A51" s="12" t="s">
        <v>31</v>
      </c>
      <c r="B51" s="12" t="s">
        <v>19</v>
      </c>
      <c r="C51" s="10">
        <v>1</v>
      </c>
      <c r="D51" s="10">
        <v>6000</v>
      </c>
      <c r="E51" s="22">
        <v>24</v>
      </c>
      <c r="F51" s="22">
        <v>24</v>
      </c>
      <c r="G51" s="17">
        <f>SUM(F51/E51)</f>
        <v>1</v>
      </c>
    </row>
    <row r="52" spans="1:7" x14ac:dyDescent="0.25">
      <c r="A52" s="9" t="s">
        <v>48</v>
      </c>
      <c r="B52" s="9" t="s">
        <v>23</v>
      </c>
      <c r="C52" s="10">
        <v>1</v>
      </c>
      <c r="D52" s="10">
        <v>6000</v>
      </c>
      <c r="E52" s="26">
        <v>18</v>
      </c>
      <c r="F52" s="26">
        <v>18</v>
      </c>
      <c r="G52" s="17">
        <f t="shared" ref="G52:G53" si="2">SUM(F52/E52)</f>
        <v>1</v>
      </c>
    </row>
    <row r="53" spans="1:7" x14ac:dyDescent="0.25">
      <c r="A53" s="9" t="s">
        <v>48</v>
      </c>
      <c r="B53" s="9" t="s">
        <v>16</v>
      </c>
      <c r="C53" s="10">
        <v>1</v>
      </c>
      <c r="D53" s="10">
        <v>6000</v>
      </c>
      <c r="E53" s="22">
        <v>72</v>
      </c>
      <c r="F53" s="22">
        <v>36</v>
      </c>
      <c r="G53" s="17">
        <f t="shared" si="2"/>
        <v>0.5</v>
      </c>
    </row>
    <row r="54" spans="1:7" x14ac:dyDescent="0.25">
      <c r="A54" s="12" t="s">
        <v>48</v>
      </c>
      <c r="B54" s="13" t="s">
        <v>22</v>
      </c>
      <c r="C54" s="10">
        <v>2</v>
      </c>
      <c r="D54" s="10">
        <v>6000</v>
      </c>
      <c r="E54" s="22">
        <v>144</v>
      </c>
      <c r="F54" s="22">
        <v>144</v>
      </c>
      <c r="G54" s="17">
        <f t="shared" ref="G54:G59" si="3">SUM(F54/E54)</f>
        <v>1</v>
      </c>
    </row>
    <row r="55" spans="1:7" x14ac:dyDescent="0.25">
      <c r="A55" s="12" t="s">
        <v>48</v>
      </c>
      <c r="B55" s="13" t="s">
        <v>13</v>
      </c>
      <c r="C55" s="10">
        <v>1</v>
      </c>
      <c r="D55" s="10">
        <v>6000</v>
      </c>
      <c r="E55" s="22">
        <v>72</v>
      </c>
      <c r="F55" s="22">
        <v>72</v>
      </c>
      <c r="G55" s="16">
        <f t="shared" si="3"/>
        <v>1</v>
      </c>
    </row>
    <row r="56" spans="1:7" x14ac:dyDescent="0.25">
      <c r="A56" s="12" t="s">
        <v>24</v>
      </c>
      <c r="B56" s="12" t="s">
        <v>13</v>
      </c>
      <c r="C56" s="10">
        <v>1</v>
      </c>
      <c r="D56" s="10">
        <v>6000</v>
      </c>
      <c r="E56" s="22">
        <v>48</v>
      </c>
      <c r="F56" s="22">
        <v>48</v>
      </c>
      <c r="G56" s="17">
        <f t="shared" si="3"/>
        <v>1</v>
      </c>
    </row>
    <row r="57" spans="1:7" x14ac:dyDescent="0.25">
      <c r="A57" s="12" t="s">
        <v>24</v>
      </c>
      <c r="B57" s="12" t="s">
        <v>13</v>
      </c>
      <c r="C57" s="10">
        <v>1</v>
      </c>
      <c r="D57" s="10">
        <v>6000</v>
      </c>
      <c r="E57" s="22">
        <v>72</v>
      </c>
      <c r="F57" s="22">
        <v>72</v>
      </c>
      <c r="G57" s="17">
        <f t="shared" si="3"/>
        <v>1</v>
      </c>
    </row>
    <row r="58" spans="1:7" x14ac:dyDescent="0.25">
      <c r="A58" s="12" t="s">
        <v>24</v>
      </c>
      <c r="B58" s="12" t="s">
        <v>56</v>
      </c>
      <c r="C58" s="10">
        <v>1</v>
      </c>
      <c r="D58" s="10">
        <v>6000</v>
      </c>
      <c r="E58" s="22">
        <v>72</v>
      </c>
      <c r="F58" s="22">
        <v>24</v>
      </c>
      <c r="G58" s="17">
        <f t="shared" si="3"/>
        <v>0.33333333333333331</v>
      </c>
    </row>
    <row r="59" spans="1:7" x14ac:dyDescent="0.25">
      <c r="A59" s="12" t="s">
        <v>25</v>
      </c>
      <c r="B59" s="12" t="s">
        <v>13</v>
      </c>
      <c r="C59" s="10">
        <v>1</v>
      </c>
      <c r="D59" s="10">
        <v>6000</v>
      </c>
      <c r="E59" s="22">
        <v>24</v>
      </c>
      <c r="F59" s="22">
        <v>24</v>
      </c>
      <c r="G59" s="17">
        <f t="shared" si="3"/>
        <v>1</v>
      </c>
    </row>
    <row r="60" spans="1:7" x14ac:dyDescent="0.25">
      <c r="A60" s="12" t="s">
        <v>37</v>
      </c>
      <c r="B60" s="12" t="s">
        <v>55</v>
      </c>
      <c r="C60" s="10">
        <v>1</v>
      </c>
      <c r="D60" s="10">
        <v>6000</v>
      </c>
      <c r="E60" s="22">
        <v>72</v>
      </c>
      <c r="F60" s="22">
        <v>72</v>
      </c>
      <c r="G60" s="17">
        <f t="shared" ref="G60:G61" si="4">SUM(F60/E60)</f>
        <v>1</v>
      </c>
    </row>
    <row r="61" spans="1:7" x14ac:dyDescent="0.25">
      <c r="A61" s="12" t="s">
        <v>37</v>
      </c>
      <c r="B61" s="9" t="s">
        <v>45</v>
      </c>
      <c r="C61" s="10">
        <v>1</v>
      </c>
      <c r="D61" s="10">
        <v>6000</v>
      </c>
      <c r="E61" s="22">
        <v>24</v>
      </c>
      <c r="F61" s="22">
        <v>24</v>
      </c>
      <c r="G61" s="17">
        <f t="shared" si="4"/>
        <v>1</v>
      </c>
    </row>
    <row r="62" spans="1:7" ht="15.75" thickBot="1" x14ac:dyDescent="0.3">
      <c r="A62" s="9" t="s">
        <v>42</v>
      </c>
      <c r="B62" s="12"/>
      <c r="C62" s="10"/>
      <c r="D62" s="10"/>
      <c r="E62" s="22"/>
      <c r="F62" s="22"/>
      <c r="G62" s="17"/>
    </row>
    <row r="63" spans="1:7" ht="15.75" thickBot="1" x14ac:dyDescent="0.3">
      <c r="A63" s="29" t="s">
        <v>2</v>
      </c>
      <c r="B63" s="30"/>
      <c r="C63" s="25">
        <f>SUM(C30:C62)</f>
        <v>37</v>
      </c>
      <c r="D63" s="19" t="s">
        <v>6</v>
      </c>
      <c r="E63" s="20">
        <f>SUM(E30:E62)</f>
        <v>1938</v>
      </c>
      <c r="F63" s="20">
        <f>SUM(F30:F62)</f>
        <v>1837.6</v>
      </c>
      <c r="G63" s="23">
        <f>SUM(F63/E63)</f>
        <v>0.94819401444788431</v>
      </c>
    </row>
    <row r="64" spans="1:7" x14ac:dyDescent="0.25">
      <c r="A64" s="2"/>
      <c r="B64" s="2"/>
      <c r="C64" s="2"/>
      <c r="D64" s="2"/>
      <c r="E64" s="2"/>
      <c r="F64" s="2"/>
      <c r="G64" s="2"/>
    </row>
    <row r="65" spans="1:7" s="6" customFormat="1" ht="15.75" customHeight="1" x14ac:dyDescent="0.25">
      <c r="A65" s="27" t="s">
        <v>38</v>
      </c>
      <c r="B65" s="27"/>
      <c r="C65" s="27"/>
      <c r="D65" s="7"/>
      <c r="E65" s="7"/>
      <c r="F65" s="7"/>
      <c r="G65" s="7"/>
    </row>
    <row r="66" spans="1:7" ht="15" customHeight="1" x14ac:dyDescent="0.25">
      <c r="A66" s="27"/>
      <c r="B66" s="27"/>
      <c r="C66" s="27"/>
      <c r="D66" s="2"/>
      <c r="E66" s="2"/>
      <c r="F66" s="2"/>
      <c r="G66" s="2"/>
    </row>
    <row r="67" spans="1:7" ht="19.5" customHeight="1" x14ac:dyDescent="0.25">
      <c r="A67" s="27"/>
      <c r="B67" s="27"/>
      <c r="C67" s="27"/>
      <c r="D67" s="2" t="s">
        <v>57</v>
      </c>
      <c r="E67" s="7" t="s">
        <v>12</v>
      </c>
      <c r="F67" s="2"/>
      <c r="G67" s="2"/>
    </row>
    <row r="68" spans="1:7" ht="15" customHeight="1" x14ac:dyDescent="0.25">
      <c r="A68" s="2"/>
      <c r="B68" s="2"/>
      <c r="C68" s="2"/>
      <c r="D68" s="2"/>
      <c r="E68" s="2"/>
      <c r="F68" s="2"/>
      <c r="G68" s="2"/>
    </row>
    <row r="69" spans="1:7" ht="15" customHeight="1" x14ac:dyDescent="0.25">
      <c r="A69" s="28" t="s">
        <v>44</v>
      </c>
      <c r="B69" s="28"/>
      <c r="C69" s="2"/>
      <c r="D69" s="2"/>
      <c r="E69" s="2"/>
      <c r="F69" s="2"/>
      <c r="G69" s="2"/>
    </row>
    <row r="70" spans="1:7" x14ac:dyDescent="0.25">
      <c r="A70" s="2"/>
      <c r="B70" s="2"/>
      <c r="C70" s="2"/>
      <c r="D70" s="2"/>
      <c r="E70" s="2"/>
      <c r="F70" s="2"/>
      <c r="G70" s="2"/>
    </row>
    <row r="71" spans="1:7" x14ac:dyDescent="0.25">
      <c r="C71" s="2"/>
      <c r="D71" s="2"/>
      <c r="E71" s="2"/>
      <c r="F71" s="2"/>
      <c r="G71" s="2"/>
    </row>
    <row r="72" spans="1:7" x14ac:dyDescent="0.25">
      <c r="C72" s="2"/>
      <c r="D72" s="2"/>
      <c r="E72" s="2"/>
      <c r="F72" s="2"/>
      <c r="G72" s="2"/>
    </row>
    <row r="73" spans="1:7" x14ac:dyDescent="0.25">
      <c r="C73" s="2"/>
      <c r="D73" s="2"/>
      <c r="E73" s="2"/>
      <c r="F73" s="2"/>
      <c r="G73" s="2"/>
    </row>
    <row r="74" spans="1:7" x14ac:dyDescent="0.25">
      <c r="C74" s="2"/>
      <c r="D74" s="2"/>
      <c r="E74" s="2"/>
      <c r="F74" s="2"/>
      <c r="G74" s="2"/>
    </row>
  </sheetData>
  <mergeCells count="8">
    <mergeCell ref="A65:C67"/>
    <mergeCell ref="A69:B69"/>
    <mergeCell ref="A63:B63"/>
    <mergeCell ref="A2:G2"/>
    <mergeCell ref="A3:G3"/>
    <mergeCell ref="A7:G7"/>
    <mergeCell ref="A28:B28"/>
    <mergeCell ref="A29:G29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Г-8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Matrix</dc:creator>
  <cp:lastModifiedBy>Matrix</cp:lastModifiedBy>
  <cp:lastPrinted>2018-03-14T09:40:07Z</cp:lastPrinted>
  <dcterms:created xsi:type="dcterms:W3CDTF">2015-03-25T11:14:28Z</dcterms:created>
  <dcterms:modified xsi:type="dcterms:W3CDTF">2018-03-14T10:16:55Z</dcterms:modified>
</cp:coreProperties>
</file>